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6275" windowHeight="7935" activeTab="2"/>
  </bookViews>
  <sheets>
    <sheet name="CHI" sheetId="1" r:id="rId1"/>
    <sheet name="THU" sheetId="2" r:id="rId2"/>
    <sheet name="TỔNG KẾT" sheetId="3" r:id="rId3"/>
  </sheets>
  <calcPr calcId="144525"/>
</workbook>
</file>

<file path=xl/calcChain.xml><?xml version="1.0" encoding="utf-8"?>
<calcChain xmlns="http://schemas.openxmlformats.org/spreadsheetml/2006/main">
  <c r="E72" i="1" l="1"/>
  <c r="E37" i="2"/>
  <c r="E34" i="2"/>
  <c r="D34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" i="2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4" i="1"/>
  <c r="B34" i="2"/>
  <c r="F71" i="1"/>
  <c r="E71" i="1"/>
  <c r="C4" i="3" l="1"/>
</calcChain>
</file>

<file path=xl/sharedStrings.xml><?xml version="1.0" encoding="utf-8"?>
<sst xmlns="http://schemas.openxmlformats.org/spreadsheetml/2006/main" count="91" uniqueCount="72">
  <si>
    <t>Emark</t>
  </si>
  <si>
    <t>Metro</t>
  </si>
  <si>
    <t>Hàng tạp hóa</t>
  </si>
  <si>
    <t>Cơm cháy</t>
  </si>
  <si>
    <t>Cá</t>
  </si>
  <si>
    <t>Khăn ướt</t>
  </si>
  <si>
    <t>Thuốc lá</t>
  </si>
  <si>
    <t>Quần áo Tân Bình</t>
  </si>
  <si>
    <t>ĐỨC CHI</t>
  </si>
  <si>
    <t>Chi xăng chở hàng</t>
  </si>
  <si>
    <t>Chi lương Đức</t>
  </si>
  <si>
    <t>LiỄU CHI</t>
  </si>
  <si>
    <t>STT</t>
  </si>
  <si>
    <t>CĂN TIN</t>
  </si>
  <si>
    <t>SIÊU THỊ</t>
  </si>
  <si>
    <t>DOANH THU</t>
  </si>
  <si>
    <t>TỔNG</t>
  </si>
  <si>
    <t>NGÀY</t>
  </si>
  <si>
    <t>TỔNG THU</t>
  </si>
  <si>
    <t>TỔNG CHI</t>
  </si>
  <si>
    <t>THU THÁNG 03/2018</t>
  </si>
  <si>
    <t>CHI THÁNG 3/2018</t>
  </si>
  <si>
    <t>Thịt bò</t>
  </si>
  <si>
    <t>Đồng hồ</t>
  </si>
  <si>
    <t>Mắt kính</t>
  </si>
  <si>
    <t>Trả công thợ + vật tư</t>
  </si>
  <si>
    <t>Big C Phú Thạnh</t>
  </si>
  <si>
    <t>Tráng sữa, kẹo dừa</t>
  </si>
  <si>
    <t>Thịt bò + xương bò</t>
  </si>
  <si>
    <t xml:space="preserve">Tôm </t>
  </si>
  <si>
    <t>Điện máy Chợ Lớn</t>
  </si>
  <si>
    <t>Lotte Gò Vấp</t>
  </si>
  <si>
    <t>Tương ớt, nước tương, quế</t>
  </si>
  <si>
    <t>Mực + gà</t>
  </si>
  <si>
    <t>Bim bim</t>
  </si>
  <si>
    <t>Bao xốp + giấy ăn</t>
  </si>
  <si>
    <t>Gà + cá + sườn</t>
  </si>
  <si>
    <t>Phí kế toán tháng 1/2018</t>
  </si>
  <si>
    <t>Nón Q12</t>
  </si>
  <si>
    <t>Bò</t>
  </si>
  <si>
    <t>Đồ chơi Chợ Lớn</t>
  </si>
  <si>
    <t>Tráng ớt + bánh pía</t>
  </si>
  <si>
    <t>Đường</t>
  </si>
  <si>
    <t>Hàng Đà Lạt</t>
  </si>
  <si>
    <t>Kem đá</t>
  </si>
  <si>
    <t>Chợ Bình Điền</t>
  </si>
  <si>
    <t>Coop Bình Triệu</t>
  </si>
  <si>
    <t xml:space="preserve">Chợ </t>
  </si>
  <si>
    <t>Chảo chiên cơm + dụng cụ đóng date</t>
  </si>
  <si>
    <t>Ván ép + sắt</t>
  </si>
  <si>
    <t>Balo Q12</t>
  </si>
  <si>
    <t>Vớ</t>
  </si>
  <si>
    <t>Coop Phú Thọ</t>
  </si>
  <si>
    <t>Nước ngọt</t>
  </si>
  <si>
    <t>Nhựa Chợ Lớn</t>
  </si>
  <si>
    <t>Thú bông</t>
  </si>
  <si>
    <t>Tráng sữa</t>
  </si>
  <si>
    <t>Mì Vifon</t>
  </si>
  <si>
    <t>Quần áo Thành Công</t>
  </si>
  <si>
    <t>Dép Bà tàu</t>
  </si>
  <si>
    <t>Đồ chơi</t>
  </si>
  <si>
    <t>Sườn + gà</t>
  </si>
  <si>
    <t>Bò + xương</t>
  </si>
  <si>
    <t>Mặt bằng tháng 2 + điện nước tháng 1</t>
  </si>
  <si>
    <t>Lương tháng 2</t>
  </si>
  <si>
    <t>THU MẶT BẰNG LƯU NIỆM</t>
  </si>
  <si>
    <t>THU MẶT BẰNG CƠM CHAY</t>
  </si>
  <si>
    <t>TỔNG KẾT THÁNG 03/2018</t>
  </si>
  <si>
    <t>TỔNG LÃI, LỖ</t>
  </si>
  <si>
    <t>CHIA LỢI NHUẬN</t>
  </si>
  <si>
    <t>ĐỨC: 23.670</t>
  </si>
  <si>
    <t>DÌ: 11.836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</si>
</sst>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163"/>
      <scheme val="minor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name val="Times New Roman"/>
      <family val="1"/>
    </font>
    <font>
      <b/>
      <sz val="16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theme="1"/>
      <name val="Terminal"/>
      <family val="3"/>
      <charset val="255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16" fontId="2" fillId="0" borderId="1" xfId="0" applyNumberFormat="1" applyFont="1" applyBorder="1" applyAlignment="1">
      <alignment horizontal="left"/>
    </xf>
    <xf numFmtId="0" fontId="1" fillId="0" borderId="1" xfId="0" applyFont="1" applyBorder="1"/>
    <xf numFmtId="0" fontId="2" fillId="0" borderId="1" xfId="0" applyFont="1" applyBorder="1" applyAlignment="1">
      <alignment horizontal="left"/>
    </xf>
    <xf numFmtId="3" fontId="1" fillId="0" borderId="1" xfId="0" applyNumberFormat="1" applyFont="1" applyBorder="1"/>
    <xf numFmtId="3" fontId="2" fillId="0" borderId="1" xfId="0" applyNumberFormat="1" applyFont="1" applyBorder="1"/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2" borderId="1" xfId="0" applyFont="1" applyFill="1" applyBorder="1"/>
    <xf numFmtId="0" fontId="4" fillId="2" borderId="1" xfId="0" applyFont="1" applyFill="1" applyBorder="1" applyAlignment="1">
      <alignment horizontal="right"/>
    </xf>
    <xf numFmtId="0" fontId="4" fillId="0" borderId="1" xfId="0" applyFont="1" applyBorder="1"/>
    <xf numFmtId="0" fontId="3" fillId="0" borderId="1" xfId="0" applyFont="1" applyBorder="1"/>
    <xf numFmtId="0" fontId="9" fillId="0" borderId="3" xfId="0" applyFont="1" applyBorder="1" applyAlignment="1"/>
    <xf numFmtId="0" fontId="9" fillId="0" borderId="4" xfId="0" applyFont="1" applyBorder="1" applyAlignment="1"/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3" fontId="8" fillId="0" borderId="1" xfId="0" applyNumberFormat="1" applyFont="1" applyBorder="1" applyAlignment="1">
      <alignment horizontal="right"/>
    </xf>
    <xf numFmtId="3" fontId="7" fillId="0" borderId="1" xfId="0" applyNumberFormat="1" applyFont="1" applyBorder="1" applyAlignment="1">
      <alignment horizontal="right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3" fontId="7" fillId="0" borderId="1" xfId="0" applyNumberFormat="1" applyFont="1" applyBorder="1"/>
    <xf numFmtId="0" fontId="5" fillId="0" borderId="1" xfId="0" applyFont="1" applyBorder="1"/>
    <xf numFmtId="3" fontId="2" fillId="0" borderId="4" xfId="0" applyNumberFormat="1" applyFont="1" applyBorder="1" applyAlignment="1">
      <alignment horizontal="right"/>
    </xf>
    <xf numFmtId="0" fontId="8" fillId="0" borderId="2" xfId="0" applyFont="1" applyBorder="1" applyAlignment="1"/>
    <xf numFmtId="0" fontId="8" fillId="0" borderId="4" xfId="0" applyFont="1" applyBorder="1" applyAlignment="1"/>
    <xf numFmtId="0" fontId="3" fillId="0" borderId="2" xfId="0" applyFont="1" applyBorder="1" applyAlignment="1"/>
    <xf numFmtId="0" fontId="3" fillId="0" borderId="4" xfId="0" applyFont="1" applyBorder="1" applyAlignment="1"/>
    <xf numFmtId="0" fontId="8" fillId="0" borderId="1" xfId="0" applyFont="1" applyBorder="1"/>
    <xf numFmtId="3" fontId="8" fillId="0" borderId="2" xfId="0" applyNumberFormat="1" applyFont="1" applyBorder="1" applyAlignment="1">
      <alignment horizontal="center"/>
    </xf>
    <xf numFmtId="3" fontId="8" fillId="0" borderId="4" xfId="0" applyNumberFormat="1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4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3" fontId="4" fillId="2" borderId="1" xfId="0" applyNumberFormat="1" applyFont="1" applyFill="1" applyBorder="1" applyAlignment="1">
      <alignment horizontal="right"/>
    </xf>
    <xf numFmtId="0" fontId="3" fillId="0" borderId="1" xfId="0" applyFont="1" applyBorder="1"/>
    <xf numFmtId="0" fontId="1" fillId="0" borderId="1" xfId="0" applyFont="1" applyBorder="1" applyAlignment="1">
      <alignment horizontal="right"/>
    </xf>
    <xf numFmtId="0" fontId="8" fillId="0" borderId="2" xfId="0" applyFont="1" applyBorder="1" applyAlignment="1"/>
    <xf numFmtId="0" fontId="8" fillId="0" borderId="3" xfId="0" applyFont="1" applyBorder="1" applyAlignment="1"/>
    <xf numFmtId="0" fontId="8" fillId="0" borderId="4" xfId="0" applyFont="1" applyBorder="1" applyAlignment="1"/>
    <xf numFmtId="0" fontId="8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3" fontId="8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7"/>
  <sheetViews>
    <sheetView topLeftCell="A61" workbookViewId="0">
      <selection activeCell="E72" sqref="E72:F72"/>
    </sheetView>
  </sheetViews>
  <sheetFormatPr defaultColWidth="11.85546875" defaultRowHeight="18" customHeight="1" x14ac:dyDescent="0.3"/>
  <cols>
    <col min="1" max="1" width="8.140625" style="5" customWidth="1"/>
    <col min="2" max="3" width="11.85546875" style="1"/>
    <col min="4" max="4" width="24.42578125" style="1" customWidth="1"/>
    <col min="5" max="5" width="17" style="1" customWidth="1"/>
    <col min="6" max="6" width="13.85546875" style="1" customWidth="1"/>
    <col min="7" max="7" width="0.140625" style="1" hidden="1" customWidth="1"/>
    <col min="8" max="12" width="11.85546875" style="1" hidden="1" customWidth="1"/>
    <col min="13" max="16384" width="11.85546875" style="1"/>
  </cols>
  <sheetData>
    <row r="1" spans="1:14" ht="58.5" customHeight="1" x14ac:dyDescent="0.3">
      <c r="A1" s="49" t="s">
        <v>21</v>
      </c>
      <c r="B1" s="50"/>
      <c r="C1" s="50"/>
      <c r="D1" s="50"/>
      <c r="E1" s="50"/>
      <c r="F1" s="51"/>
    </row>
    <row r="2" spans="1:14" ht="18" customHeight="1" x14ac:dyDescent="0.3">
      <c r="A2" s="53" t="s">
        <v>12</v>
      </c>
      <c r="B2" s="52" t="s">
        <v>8</v>
      </c>
      <c r="C2" s="52"/>
      <c r="D2" s="52"/>
      <c r="E2" s="52"/>
      <c r="F2" s="59" t="s">
        <v>11</v>
      </c>
    </row>
    <row r="3" spans="1:14" ht="18" customHeight="1" x14ac:dyDescent="0.3">
      <c r="A3" s="53"/>
      <c r="B3" s="52"/>
      <c r="C3" s="52"/>
      <c r="D3" s="52"/>
      <c r="E3" s="52"/>
      <c r="F3" s="59"/>
    </row>
    <row r="4" spans="1:14" ht="18" customHeight="1" x14ac:dyDescent="0.3">
      <c r="A4" s="3"/>
      <c r="B4" s="39" t="s">
        <v>22</v>
      </c>
      <c r="C4" s="39"/>
      <c r="D4" s="39"/>
      <c r="E4" s="4">
        <v>400</v>
      </c>
      <c r="F4" s="9">
        <v>180</v>
      </c>
      <c r="M4" s="7">
        <v>6772</v>
      </c>
      <c r="N4" s="1">
        <f>SUM(F4:M4)</f>
        <v>6952</v>
      </c>
    </row>
    <row r="5" spans="1:14" ht="18" customHeight="1" x14ac:dyDescent="0.3">
      <c r="A5" s="5">
        <v>2</v>
      </c>
      <c r="B5" s="39" t="s">
        <v>23</v>
      </c>
      <c r="C5" s="39"/>
      <c r="D5" s="39"/>
      <c r="E5" s="6">
        <v>10564</v>
      </c>
      <c r="F5" s="9">
        <v>700</v>
      </c>
      <c r="M5" s="7">
        <v>8121</v>
      </c>
      <c r="N5" s="1">
        <f t="shared" ref="N5:N34" si="0">SUM(F5:M5)</f>
        <v>8821</v>
      </c>
    </row>
    <row r="6" spans="1:14" ht="18" customHeight="1" x14ac:dyDescent="0.3">
      <c r="A6" s="5">
        <v>3</v>
      </c>
      <c r="B6" s="39" t="s">
        <v>24</v>
      </c>
      <c r="C6" s="39"/>
      <c r="D6" s="39"/>
      <c r="E6" s="6">
        <v>5340</v>
      </c>
      <c r="F6" s="9">
        <v>90</v>
      </c>
      <c r="M6" s="7">
        <v>4974</v>
      </c>
      <c r="N6" s="1">
        <f t="shared" si="0"/>
        <v>5064</v>
      </c>
    </row>
    <row r="7" spans="1:14" ht="18" customHeight="1" x14ac:dyDescent="0.3">
      <c r="A7" s="22">
        <v>4</v>
      </c>
      <c r="B7" s="39" t="s">
        <v>25</v>
      </c>
      <c r="C7" s="39"/>
      <c r="D7" s="39"/>
      <c r="E7" s="6">
        <v>1800</v>
      </c>
      <c r="F7" s="9">
        <v>350</v>
      </c>
      <c r="M7" s="7">
        <v>5625</v>
      </c>
      <c r="N7" s="1">
        <f t="shared" si="0"/>
        <v>5975</v>
      </c>
    </row>
    <row r="8" spans="1:14" ht="18" customHeight="1" x14ac:dyDescent="0.3">
      <c r="A8" s="22">
        <v>5</v>
      </c>
      <c r="B8" s="39" t="s">
        <v>6</v>
      </c>
      <c r="C8" s="39"/>
      <c r="D8" s="39"/>
      <c r="E8" s="6">
        <v>378</v>
      </c>
      <c r="F8" s="9">
        <v>950</v>
      </c>
      <c r="M8" s="7">
        <v>9464</v>
      </c>
      <c r="N8" s="1">
        <f t="shared" si="0"/>
        <v>10414</v>
      </c>
    </row>
    <row r="9" spans="1:14" ht="18" customHeight="1" x14ac:dyDescent="0.3">
      <c r="A9" s="22">
        <v>6</v>
      </c>
      <c r="B9" s="39" t="s">
        <v>2</v>
      </c>
      <c r="C9" s="39"/>
      <c r="D9" s="39"/>
      <c r="E9" s="4">
        <v>940</v>
      </c>
      <c r="F9" s="9">
        <v>450</v>
      </c>
      <c r="M9" s="7">
        <v>7588</v>
      </c>
      <c r="N9" s="1">
        <f t="shared" si="0"/>
        <v>8038</v>
      </c>
    </row>
    <row r="10" spans="1:14" ht="18" customHeight="1" x14ac:dyDescent="0.3">
      <c r="A10" s="22">
        <v>7</v>
      </c>
      <c r="B10" s="39" t="s">
        <v>4</v>
      </c>
      <c r="C10" s="39"/>
      <c r="D10" s="39"/>
      <c r="E10" s="6">
        <v>1120</v>
      </c>
      <c r="F10" s="9">
        <v>750</v>
      </c>
      <c r="M10" s="7">
        <v>8276</v>
      </c>
      <c r="N10" s="1">
        <f t="shared" si="0"/>
        <v>9026</v>
      </c>
    </row>
    <row r="11" spans="1:14" ht="18" customHeight="1" x14ac:dyDescent="0.3">
      <c r="A11" s="22">
        <v>8</v>
      </c>
      <c r="B11" s="39" t="s">
        <v>26</v>
      </c>
      <c r="C11" s="39"/>
      <c r="D11" s="39"/>
      <c r="E11" s="6">
        <v>4800</v>
      </c>
      <c r="F11" s="10">
        <v>630</v>
      </c>
      <c r="M11" s="7">
        <v>8714</v>
      </c>
      <c r="N11" s="1">
        <f t="shared" si="0"/>
        <v>9344</v>
      </c>
    </row>
    <row r="12" spans="1:14" ht="18" customHeight="1" x14ac:dyDescent="0.3">
      <c r="A12" s="22">
        <v>9</v>
      </c>
      <c r="B12" s="39" t="s">
        <v>27</v>
      </c>
      <c r="C12" s="39"/>
      <c r="D12" s="39"/>
      <c r="E12" s="6">
        <v>2040</v>
      </c>
      <c r="F12" s="9">
        <v>730</v>
      </c>
      <c r="M12" s="7">
        <v>11471</v>
      </c>
      <c r="N12" s="1">
        <f t="shared" si="0"/>
        <v>12201</v>
      </c>
    </row>
    <row r="13" spans="1:14" ht="18" customHeight="1" x14ac:dyDescent="0.3">
      <c r="A13" s="22">
        <v>10</v>
      </c>
      <c r="B13" s="39" t="s">
        <v>28</v>
      </c>
      <c r="C13" s="39"/>
      <c r="D13" s="39"/>
      <c r="E13" s="6">
        <v>685</v>
      </c>
      <c r="F13" s="9">
        <v>640</v>
      </c>
      <c r="M13" s="7">
        <v>8428</v>
      </c>
      <c r="N13" s="1">
        <f t="shared" si="0"/>
        <v>9068</v>
      </c>
    </row>
    <row r="14" spans="1:14" ht="18" customHeight="1" x14ac:dyDescent="0.3">
      <c r="A14" s="22">
        <v>11</v>
      </c>
      <c r="B14" s="39" t="s">
        <v>29</v>
      </c>
      <c r="C14" s="39"/>
      <c r="D14" s="39"/>
      <c r="E14" s="6">
        <v>340</v>
      </c>
      <c r="F14" s="9">
        <v>250</v>
      </c>
      <c r="M14" s="7">
        <v>5927</v>
      </c>
      <c r="N14" s="1">
        <f t="shared" si="0"/>
        <v>6177</v>
      </c>
    </row>
    <row r="15" spans="1:14" ht="18" customHeight="1" x14ac:dyDescent="0.3">
      <c r="A15" s="22">
        <v>12</v>
      </c>
      <c r="B15" s="39" t="s">
        <v>30</v>
      </c>
      <c r="C15" s="39"/>
      <c r="D15" s="39"/>
      <c r="E15" s="6">
        <v>2739</v>
      </c>
      <c r="F15" s="26">
        <v>1363</v>
      </c>
      <c r="M15" s="7">
        <v>7955</v>
      </c>
      <c r="N15" s="1">
        <f t="shared" si="0"/>
        <v>9318</v>
      </c>
    </row>
    <row r="16" spans="1:14" ht="18" customHeight="1" x14ac:dyDescent="0.3">
      <c r="A16" s="22">
        <v>13</v>
      </c>
      <c r="B16" s="39" t="s">
        <v>31</v>
      </c>
      <c r="C16" s="39"/>
      <c r="D16" s="39"/>
      <c r="E16" s="6">
        <v>5198</v>
      </c>
      <c r="F16" s="9">
        <v>930</v>
      </c>
      <c r="M16" s="7">
        <v>11788</v>
      </c>
      <c r="N16" s="1">
        <f t="shared" si="0"/>
        <v>12718</v>
      </c>
    </row>
    <row r="17" spans="1:14" ht="18" customHeight="1" x14ac:dyDescent="0.3">
      <c r="A17" s="22">
        <v>14</v>
      </c>
      <c r="B17" s="39" t="s">
        <v>32</v>
      </c>
      <c r="C17" s="39"/>
      <c r="D17" s="39"/>
      <c r="E17" s="6">
        <v>400</v>
      </c>
      <c r="F17" s="26">
        <v>1900</v>
      </c>
      <c r="M17" s="7">
        <v>9142</v>
      </c>
      <c r="N17" s="1">
        <f t="shared" si="0"/>
        <v>11042</v>
      </c>
    </row>
    <row r="18" spans="1:14" ht="18" customHeight="1" x14ac:dyDescent="0.3">
      <c r="A18" s="22">
        <v>15</v>
      </c>
      <c r="B18" s="39" t="s">
        <v>5</v>
      </c>
      <c r="C18" s="39"/>
      <c r="D18" s="39"/>
      <c r="E18" s="6">
        <v>350</v>
      </c>
      <c r="F18" s="9">
        <v>630</v>
      </c>
      <c r="M18" s="7">
        <v>8780</v>
      </c>
      <c r="N18" s="1">
        <f t="shared" si="0"/>
        <v>9410</v>
      </c>
    </row>
    <row r="19" spans="1:14" ht="18" customHeight="1" x14ac:dyDescent="0.3">
      <c r="A19" s="22">
        <v>16</v>
      </c>
      <c r="B19" s="39" t="s">
        <v>33</v>
      </c>
      <c r="C19" s="39"/>
      <c r="D19" s="39"/>
      <c r="E19" s="4">
        <v>765</v>
      </c>
      <c r="F19" s="9">
        <v>240</v>
      </c>
      <c r="M19" s="7">
        <v>11422</v>
      </c>
      <c r="N19" s="1">
        <f t="shared" si="0"/>
        <v>11662</v>
      </c>
    </row>
    <row r="20" spans="1:14" ht="18" customHeight="1" x14ac:dyDescent="0.3">
      <c r="A20" s="22">
        <v>17</v>
      </c>
      <c r="B20" s="39" t="s">
        <v>34</v>
      </c>
      <c r="C20" s="39"/>
      <c r="D20" s="39"/>
      <c r="E20" s="6">
        <v>350</v>
      </c>
      <c r="F20" s="9">
        <v>740</v>
      </c>
      <c r="M20" s="7">
        <v>8894</v>
      </c>
      <c r="N20" s="1">
        <f t="shared" si="0"/>
        <v>9634</v>
      </c>
    </row>
    <row r="21" spans="1:14" ht="18" customHeight="1" x14ac:dyDescent="0.3">
      <c r="A21" s="22">
        <v>18</v>
      </c>
      <c r="B21" s="39" t="s">
        <v>0</v>
      </c>
      <c r="C21" s="39"/>
      <c r="D21" s="39"/>
      <c r="E21" s="6">
        <v>8565</v>
      </c>
      <c r="F21" s="9">
        <v>630</v>
      </c>
      <c r="M21" s="7">
        <v>6031</v>
      </c>
      <c r="N21" s="1">
        <f t="shared" si="0"/>
        <v>6661</v>
      </c>
    </row>
    <row r="22" spans="1:14" ht="18" customHeight="1" x14ac:dyDescent="0.3">
      <c r="A22" s="22">
        <v>19</v>
      </c>
      <c r="B22" s="39" t="s">
        <v>3</v>
      </c>
      <c r="C22" s="39"/>
      <c r="D22" s="39"/>
      <c r="E22" s="6">
        <v>600</v>
      </c>
      <c r="F22" s="9">
        <v>250</v>
      </c>
      <c r="M22" s="7">
        <v>14300</v>
      </c>
      <c r="N22" s="1">
        <f t="shared" si="0"/>
        <v>14550</v>
      </c>
    </row>
    <row r="23" spans="1:14" ht="18" customHeight="1" x14ac:dyDescent="0.3">
      <c r="A23" s="22">
        <v>20</v>
      </c>
      <c r="B23" s="39" t="s">
        <v>35</v>
      </c>
      <c r="C23" s="39"/>
      <c r="D23" s="39"/>
      <c r="E23" s="6">
        <v>600</v>
      </c>
      <c r="F23" s="10">
        <v>535</v>
      </c>
      <c r="M23" s="7">
        <v>10448</v>
      </c>
      <c r="N23" s="1">
        <f t="shared" si="0"/>
        <v>10983</v>
      </c>
    </row>
    <row r="24" spans="1:14" ht="18" customHeight="1" x14ac:dyDescent="0.3">
      <c r="A24" s="22">
        <v>21</v>
      </c>
      <c r="B24" s="39" t="s">
        <v>7</v>
      </c>
      <c r="C24" s="39"/>
      <c r="D24" s="39"/>
      <c r="E24" s="6">
        <v>12600</v>
      </c>
      <c r="F24" s="9">
        <v>234</v>
      </c>
      <c r="M24" s="7">
        <v>12760</v>
      </c>
      <c r="N24" s="1">
        <f t="shared" si="0"/>
        <v>12994</v>
      </c>
    </row>
    <row r="25" spans="1:14" ht="18" customHeight="1" x14ac:dyDescent="0.3">
      <c r="A25" s="22">
        <v>22</v>
      </c>
      <c r="B25" s="39" t="s">
        <v>6</v>
      </c>
      <c r="C25" s="39"/>
      <c r="D25" s="39"/>
      <c r="E25" s="4">
        <v>260</v>
      </c>
      <c r="F25" s="9">
        <v>791</v>
      </c>
      <c r="M25" s="7">
        <v>6910</v>
      </c>
      <c r="N25" s="1">
        <f t="shared" si="0"/>
        <v>7701</v>
      </c>
    </row>
    <row r="26" spans="1:14" ht="15.75" customHeight="1" x14ac:dyDescent="0.3">
      <c r="A26" s="22">
        <v>23</v>
      </c>
      <c r="B26" s="39" t="s">
        <v>26</v>
      </c>
      <c r="C26" s="39"/>
      <c r="D26" s="39"/>
      <c r="E26" s="6">
        <v>4985</v>
      </c>
      <c r="F26" s="9">
        <v>335</v>
      </c>
      <c r="M26" s="7">
        <v>9656</v>
      </c>
      <c r="N26" s="1">
        <f t="shared" si="0"/>
        <v>9991</v>
      </c>
    </row>
    <row r="27" spans="1:14" ht="18" customHeight="1" x14ac:dyDescent="0.3">
      <c r="A27" s="22">
        <v>24</v>
      </c>
      <c r="B27" s="39" t="s">
        <v>1</v>
      </c>
      <c r="C27" s="39"/>
      <c r="D27" s="39"/>
      <c r="E27" s="6">
        <v>3709</v>
      </c>
      <c r="F27" s="9">
        <v>894</v>
      </c>
      <c r="M27" s="7">
        <v>6784</v>
      </c>
      <c r="N27" s="1">
        <f t="shared" si="0"/>
        <v>7678</v>
      </c>
    </row>
    <row r="28" spans="1:14" ht="18" customHeight="1" x14ac:dyDescent="0.3">
      <c r="A28" s="22">
        <v>25</v>
      </c>
      <c r="B28" s="43" t="s">
        <v>26</v>
      </c>
      <c r="C28" s="44"/>
      <c r="D28" s="45"/>
      <c r="E28" s="6">
        <v>853</v>
      </c>
      <c r="F28" s="9">
        <v>182</v>
      </c>
      <c r="M28" s="7">
        <v>6794</v>
      </c>
      <c r="N28" s="1">
        <f t="shared" si="0"/>
        <v>6976</v>
      </c>
    </row>
    <row r="29" spans="1:14" ht="18" customHeight="1" x14ac:dyDescent="0.3">
      <c r="A29" s="22">
        <v>26</v>
      </c>
      <c r="B29" s="39" t="s">
        <v>36</v>
      </c>
      <c r="C29" s="39"/>
      <c r="D29" s="39"/>
      <c r="E29" s="6">
        <v>1623</v>
      </c>
      <c r="F29" s="9">
        <v>750</v>
      </c>
      <c r="M29" s="7">
        <v>12819</v>
      </c>
      <c r="N29" s="1">
        <f t="shared" si="0"/>
        <v>13569</v>
      </c>
    </row>
    <row r="30" spans="1:14" ht="18" customHeight="1" x14ac:dyDescent="0.3">
      <c r="A30" s="22">
        <v>27</v>
      </c>
      <c r="B30" s="39" t="s">
        <v>37</v>
      </c>
      <c r="C30" s="39"/>
      <c r="D30" s="39"/>
      <c r="E30" s="6">
        <v>1800</v>
      </c>
      <c r="F30" s="9">
        <v>415</v>
      </c>
      <c r="M30" s="7">
        <v>8473</v>
      </c>
      <c r="N30" s="1">
        <f t="shared" si="0"/>
        <v>8888</v>
      </c>
    </row>
    <row r="31" spans="1:14" ht="18" customHeight="1" x14ac:dyDescent="0.3">
      <c r="A31" s="22">
        <v>28</v>
      </c>
      <c r="B31" s="39" t="s">
        <v>38</v>
      </c>
      <c r="C31" s="39"/>
      <c r="D31" s="39"/>
      <c r="E31" s="6">
        <v>4483</v>
      </c>
      <c r="F31" s="9">
        <v>779</v>
      </c>
      <c r="M31" s="7">
        <v>6515</v>
      </c>
      <c r="N31" s="1">
        <f t="shared" si="0"/>
        <v>7294</v>
      </c>
    </row>
    <row r="32" spans="1:14" ht="18" customHeight="1" x14ac:dyDescent="0.3">
      <c r="A32" s="22">
        <v>29</v>
      </c>
      <c r="B32" s="39" t="s">
        <v>39</v>
      </c>
      <c r="C32" s="39"/>
      <c r="D32" s="39"/>
      <c r="E32" s="4">
        <v>820</v>
      </c>
      <c r="F32" s="26">
        <v>2000</v>
      </c>
      <c r="M32" s="7">
        <v>7799</v>
      </c>
      <c r="N32" s="1">
        <f t="shared" si="0"/>
        <v>9799</v>
      </c>
    </row>
    <row r="33" spans="1:14" ht="18" customHeight="1" x14ac:dyDescent="0.3">
      <c r="A33" s="22">
        <v>30</v>
      </c>
      <c r="B33" s="39" t="s">
        <v>59</v>
      </c>
      <c r="C33" s="39"/>
      <c r="D33" s="39"/>
      <c r="E33" s="6">
        <v>9530</v>
      </c>
      <c r="F33" s="9">
        <v>680</v>
      </c>
      <c r="M33" s="7">
        <v>6732</v>
      </c>
      <c r="N33" s="1">
        <f t="shared" si="0"/>
        <v>7412</v>
      </c>
    </row>
    <row r="34" spans="1:14" ht="18" customHeight="1" x14ac:dyDescent="0.3">
      <c r="A34" s="22">
        <v>31</v>
      </c>
      <c r="B34" s="39" t="s">
        <v>40</v>
      </c>
      <c r="C34" s="39"/>
      <c r="D34" s="39"/>
      <c r="E34" s="6">
        <v>6719</v>
      </c>
      <c r="F34" s="9">
        <v>363</v>
      </c>
      <c r="M34" s="7">
        <v>10041</v>
      </c>
      <c r="N34" s="1">
        <f t="shared" si="0"/>
        <v>10404</v>
      </c>
    </row>
    <row r="35" spans="1:14" ht="18" customHeight="1" x14ac:dyDescent="0.3">
      <c r="A35" s="22">
        <v>32</v>
      </c>
      <c r="B35" s="39" t="s">
        <v>41</v>
      </c>
      <c r="C35" s="39"/>
      <c r="D35" s="39"/>
      <c r="E35" s="6">
        <v>3300</v>
      </c>
      <c r="F35" s="11"/>
    </row>
    <row r="36" spans="1:14" ht="18" customHeight="1" x14ac:dyDescent="0.3">
      <c r="A36" s="22">
        <v>33</v>
      </c>
      <c r="B36" s="39" t="s">
        <v>42</v>
      </c>
      <c r="C36" s="39"/>
      <c r="D36" s="39"/>
      <c r="E36" s="6">
        <v>310</v>
      </c>
      <c r="F36" s="12"/>
    </row>
    <row r="37" spans="1:14" ht="18" customHeight="1" x14ac:dyDescent="0.3">
      <c r="A37" s="22">
        <v>34</v>
      </c>
      <c r="B37" s="39" t="s">
        <v>59</v>
      </c>
      <c r="C37" s="39"/>
      <c r="D37" s="39"/>
      <c r="E37" s="4">
        <v>375</v>
      </c>
      <c r="F37" s="12"/>
    </row>
    <row r="38" spans="1:14" ht="18" customHeight="1" x14ac:dyDescent="0.3">
      <c r="A38" s="14" t="s">
        <v>12</v>
      </c>
      <c r="B38" s="46" t="s">
        <v>8</v>
      </c>
      <c r="C38" s="47"/>
      <c r="D38" s="48"/>
      <c r="E38" s="30"/>
      <c r="F38" s="21" t="s">
        <v>11</v>
      </c>
    </row>
    <row r="39" spans="1:14" ht="18" customHeight="1" x14ac:dyDescent="0.3">
      <c r="A39" s="22">
        <v>35</v>
      </c>
      <c r="B39" s="43" t="s">
        <v>6</v>
      </c>
      <c r="C39" s="57"/>
      <c r="D39" s="58"/>
      <c r="E39" s="4">
        <v>200</v>
      </c>
      <c r="F39" s="8"/>
    </row>
    <row r="40" spans="1:14" ht="18" customHeight="1" x14ac:dyDescent="0.3">
      <c r="A40" s="22">
        <v>36</v>
      </c>
      <c r="B40" s="39" t="s">
        <v>0</v>
      </c>
      <c r="C40" s="39"/>
      <c r="D40" s="39"/>
      <c r="E40" s="6">
        <v>2380</v>
      </c>
      <c r="F40" s="12"/>
    </row>
    <row r="41" spans="1:14" ht="18" customHeight="1" x14ac:dyDescent="0.3">
      <c r="A41" s="22">
        <v>37</v>
      </c>
      <c r="B41" s="39" t="s">
        <v>30</v>
      </c>
      <c r="C41" s="39"/>
      <c r="D41" s="39"/>
      <c r="E41" s="6">
        <v>2739</v>
      </c>
      <c r="F41" s="12"/>
    </row>
    <row r="42" spans="1:14" ht="18" customHeight="1" x14ac:dyDescent="0.3">
      <c r="A42" s="22">
        <v>38</v>
      </c>
      <c r="B42" s="39" t="s">
        <v>43</v>
      </c>
      <c r="C42" s="39"/>
      <c r="D42" s="39"/>
      <c r="E42" s="6">
        <v>1740</v>
      </c>
      <c r="F42" s="12"/>
    </row>
    <row r="43" spans="1:14" ht="18" customHeight="1" x14ac:dyDescent="0.3">
      <c r="A43" s="22">
        <v>39</v>
      </c>
      <c r="B43" s="39" t="s">
        <v>44</v>
      </c>
      <c r="C43" s="39"/>
      <c r="D43" s="39"/>
      <c r="E43" s="6">
        <v>3300</v>
      </c>
      <c r="F43" s="12"/>
    </row>
    <row r="44" spans="1:14" ht="18" customHeight="1" x14ac:dyDescent="0.3">
      <c r="A44" s="22">
        <v>40</v>
      </c>
      <c r="B44" s="39" t="s">
        <v>45</v>
      </c>
      <c r="C44" s="39"/>
      <c r="D44" s="39"/>
      <c r="E44" s="6">
        <v>4000</v>
      </c>
      <c r="F44" s="12"/>
    </row>
    <row r="45" spans="1:14" ht="18" customHeight="1" x14ac:dyDescent="0.3">
      <c r="A45" s="22">
        <v>41</v>
      </c>
      <c r="B45" s="39" t="s">
        <v>46</v>
      </c>
      <c r="C45" s="39"/>
      <c r="D45" s="39"/>
      <c r="E45" s="6">
        <v>2900</v>
      </c>
      <c r="F45" s="12"/>
    </row>
    <row r="46" spans="1:14" ht="18" customHeight="1" x14ac:dyDescent="0.3">
      <c r="A46" s="22">
        <v>42</v>
      </c>
      <c r="B46" s="39" t="s">
        <v>47</v>
      </c>
      <c r="C46" s="39"/>
      <c r="D46" s="39"/>
      <c r="E46" s="6">
        <v>690</v>
      </c>
      <c r="F46" s="12"/>
    </row>
    <row r="47" spans="1:14" ht="18" customHeight="1" x14ac:dyDescent="0.3">
      <c r="A47" s="22">
        <v>43</v>
      </c>
      <c r="B47" s="39" t="s">
        <v>6</v>
      </c>
      <c r="C47" s="39"/>
      <c r="D47" s="39"/>
      <c r="E47" s="6">
        <v>200</v>
      </c>
      <c r="F47" s="12"/>
    </row>
    <row r="48" spans="1:14" ht="18" customHeight="1" x14ac:dyDescent="0.3">
      <c r="A48" s="22">
        <v>44</v>
      </c>
      <c r="B48" s="39" t="s">
        <v>27</v>
      </c>
      <c r="C48" s="39"/>
      <c r="D48" s="39"/>
      <c r="E48" s="6">
        <v>1960</v>
      </c>
      <c r="F48" s="12"/>
    </row>
    <row r="49" spans="1:6" ht="18" customHeight="1" x14ac:dyDescent="0.3">
      <c r="A49" s="22">
        <v>45</v>
      </c>
      <c r="B49" s="39" t="s">
        <v>48</v>
      </c>
      <c r="C49" s="39"/>
      <c r="D49" s="39"/>
      <c r="E49" s="4">
        <v>250</v>
      </c>
      <c r="F49" s="12"/>
    </row>
    <row r="50" spans="1:6" ht="18" customHeight="1" x14ac:dyDescent="0.3">
      <c r="A50" s="22">
        <v>46</v>
      </c>
      <c r="B50" s="39" t="s">
        <v>6</v>
      </c>
      <c r="C50" s="39"/>
      <c r="D50" s="39"/>
      <c r="E50" s="4">
        <v>200</v>
      </c>
      <c r="F50" s="13"/>
    </row>
    <row r="51" spans="1:6" ht="18" customHeight="1" x14ac:dyDescent="0.3">
      <c r="A51" s="22">
        <v>47</v>
      </c>
      <c r="B51" s="39" t="s">
        <v>49</v>
      </c>
      <c r="C51" s="39"/>
      <c r="D51" s="39"/>
      <c r="E51" s="4">
        <v>300</v>
      </c>
      <c r="F51" s="12"/>
    </row>
    <row r="52" spans="1:6" ht="18" customHeight="1" x14ac:dyDescent="0.3">
      <c r="A52" s="22">
        <v>48</v>
      </c>
      <c r="B52" s="39" t="s">
        <v>50</v>
      </c>
      <c r="C52" s="39"/>
      <c r="D52" s="39"/>
      <c r="E52" s="6">
        <v>3800</v>
      </c>
      <c r="F52" s="12"/>
    </row>
    <row r="53" spans="1:6" ht="18" customHeight="1" x14ac:dyDescent="0.3">
      <c r="A53" s="22">
        <v>49</v>
      </c>
      <c r="B53" s="39" t="s">
        <v>0</v>
      </c>
      <c r="C53" s="39"/>
      <c r="D53" s="39"/>
      <c r="E53" s="6">
        <v>3400</v>
      </c>
      <c r="F53" s="12"/>
    </row>
    <row r="54" spans="1:6" ht="18" customHeight="1" x14ac:dyDescent="0.3">
      <c r="A54" s="22">
        <v>50</v>
      </c>
      <c r="B54" s="43" t="s">
        <v>51</v>
      </c>
      <c r="C54" s="44"/>
      <c r="D54" s="45"/>
      <c r="E54" s="6">
        <v>690</v>
      </c>
      <c r="F54" s="12"/>
    </row>
    <row r="55" spans="1:6" ht="18" customHeight="1" x14ac:dyDescent="0.3">
      <c r="A55" s="22">
        <v>51</v>
      </c>
      <c r="B55" s="43" t="s">
        <v>26</v>
      </c>
      <c r="C55" s="44"/>
      <c r="D55" s="45"/>
      <c r="E55" s="6">
        <v>2564</v>
      </c>
      <c r="F55" s="12"/>
    </row>
    <row r="56" spans="1:6" ht="18" customHeight="1" x14ac:dyDescent="0.3">
      <c r="A56" s="22">
        <v>52</v>
      </c>
      <c r="B56" s="39" t="s">
        <v>52</v>
      </c>
      <c r="C56" s="39"/>
      <c r="D56" s="39"/>
      <c r="E56" s="6">
        <v>1276</v>
      </c>
      <c r="F56" s="12"/>
    </row>
    <row r="57" spans="1:6" ht="18" customHeight="1" x14ac:dyDescent="0.3">
      <c r="A57" s="22">
        <v>53</v>
      </c>
      <c r="B57" s="43" t="s">
        <v>53</v>
      </c>
      <c r="C57" s="44"/>
      <c r="D57" s="45"/>
      <c r="E57" s="6">
        <v>316</v>
      </c>
      <c r="F57" s="12"/>
    </row>
    <row r="58" spans="1:6" ht="18" customHeight="1" x14ac:dyDescent="0.3">
      <c r="A58" s="22">
        <v>54</v>
      </c>
      <c r="B58" s="39" t="s">
        <v>54</v>
      </c>
      <c r="C58" s="39"/>
      <c r="D58" s="39"/>
      <c r="E58" s="6">
        <v>1730</v>
      </c>
      <c r="F58" s="12"/>
    </row>
    <row r="59" spans="1:6" ht="18" customHeight="1" x14ac:dyDescent="0.3">
      <c r="A59" s="22">
        <v>55</v>
      </c>
      <c r="B59" s="39" t="s">
        <v>55</v>
      </c>
      <c r="C59" s="39"/>
      <c r="D59" s="39"/>
      <c r="E59" s="6">
        <v>3333</v>
      </c>
      <c r="F59" s="12"/>
    </row>
    <row r="60" spans="1:6" ht="18" customHeight="1" x14ac:dyDescent="0.3">
      <c r="A60" s="22">
        <v>56</v>
      </c>
      <c r="B60" s="39" t="s">
        <v>56</v>
      </c>
      <c r="C60" s="39"/>
      <c r="D60" s="39"/>
      <c r="E60" s="4">
        <v>800</v>
      </c>
      <c r="F60" s="12"/>
    </row>
    <row r="61" spans="1:6" ht="18" customHeight="1" x14ac:dyDescent="0.3">
      <c r="A61" s="22">
        <v>57</v>
      </c>
      <c r="B61" s="39" t="s">
        <v>57</v>
      </c>
      <c r="C61" s="39"/>
      <c r="D61" s="39"/>
      <c r="E61" s="4">
        <v>730</v>
      </c>
      <c r="F61" s="12"/>
    </row>
    <row r="62" spans="1:6" ht="18" customHeight="1" x14ac:dyDescent="0.3">
      <c r="A62" s="22">
        <v>58</v>
      </c>
      <c r="B62" s="39" t="s">
        <v>58</v>
      </c>
      <c r="C62" s="39"/>
      <c r="D62" s="39"/>
      <c r="E62" s="6">
        <v>1260</v>
      </c>
      <c r="F62" s="12"/>
    </row>
    <row r="63" spans="1:6" ht="18" customHeight="1" x14ac:dyDescent="0.3">
      <c r="A63" s="22">
        <v>59</v>
      </c>
      <c r="B63" s="39" t="s">
        <v>59</v>
      </c>
      <c r="C63" s="39"/>
      <c r="D63" s="39"/>
      <c r="E63" s="6">
        <v>855</v>
      </c>
      <c r="F63" s="12"/>
    </row>
    <row r="64" spans="1:6" ht="18" customHeight="1" x14ac:dyDescent="0.3">
      <c r="A64" s="22">
        <v>60</v>
      </c>
      <c r="B64" s="39" t="s">
        <v>60</v>
      </c>
      <c r="C64" s="39"/>
      <c r="D64" s="39"/>
      <c r="E64" s="6">
        <v>450</v>
      </c>
      <c r="F64" s="12"/>
    </row>
    <row r="65" spans="1:6" ht="18" customHeight="1" x14ac:dyDescent="0.3">
      <c r="A65" s="22">
        <v>61</v>
      </c>
      <c r="B65" s="39" t="s">
        <v>61</v>
      </c>
      <c r="C65" s="39"/>
      <c r="D65" s="39"/>
      <c r="E65" s="6">
        <v>1020</v>
      </c>
      <c r="F65" s="12"/>
    </row>
    <row r="66" spans="1:6" ht="18" customHeight="1" x14ac:dyDescent="0.3">
      <c r="A66" s="22">
        <v>62</v>
      </c>
      <c r="B66" s="39" t="s">
        <v>62</v>
      </c>
      <c r="C66" s="39"/>
      <c r="D66" s="39"/>
      <c r="E66" s="6">
        <v>775</v>
      </c>
      <c r="F66" s="12"/>
    </row>
    <row r="67" spans="1:6" ht="18" customHeight="1" x14ac:dyDescent="0.3">
      <c r="A67" s="22">
        <v>63</v>
      </c>
      <c r="B67" s="39" t="s">
        <v>63</v>
      </c>
      <c r="C67" s="39"/>
      <c r="D67" s="39"/>
      <c r="E67" s="6">
        <v>82258</v>
      </c>
      <c r="F67" s="12"/>
    </row>
    <row r="68" spans="1:6" ht="18" customHeight="1" x14ac:dyDescent="0.3">
      <c r="A68" s="22">
        <v>64</v>
      </c>
      <c r="B68" s="39" t="s">
        <v>64</v>
      </c>
      <c r="C68" s="39"/>
      <c r="D68" s="39"/>
      <c r="E68" s="6">
        <v>26440</v>
      </c>
      <c r="F68" s="12"/>
    </row>
    <row r="69" spans="1:6" ht="18" customHeight="1" x14ac:dyDescent="0.3">
      <c r="A69" s="22">
        <v>65</v>
      </c>
      <c r="B69" s="39" t="s">
        <v>9</v>
      </c>
      <c r="C69" s="39"/>
      <c r="D69" s="39"/>
      <c r="E69" s="6">
        <v>2000</v>
      </c>
      <c r="F69" s="12"/>
    </row>
    <row r="70" spans="1:6" ht="18" customHeight="1" x14ac:dyDescent="0.3">
      <c r="A70" s="22">
        <v>66</v>
      </c>
      <c r="B70" s="39" t="s">
        <v>10</v>
      </c>
      <c r="C70" s="39"/>
      <c r="D70" s="39"/>
      <c r="E70" s="6">
        <v>8000</v>
      </c>
      <c r="F70" s="12"/>
    </row>
    <row r="71" spans="1:6" ht="18" customHeight="1" x14ac:dyDescent="0.3">
      <c r="A71" s="40" t="s">
        <v>16</v>
      </c>
      <c r="B71" s="41"/>
      <c r="C71" s="41"/>
      <c r="D71" s="42"/>
      <c r="E71" s="29">
        <f>SUM(E4:E70)</f>
        <v>261897</v>
      </c>
      <c r="F71" s="29">
        <f>SUM(F4:F70)</f>
        <v>20361</v>
      </c>
    </row>
    <row r="72" spans="1:6" ht="18" customHeight="1" x14ac:dyDescent="0.3">
      <c r="A72" s="40" t="s">
        <v>19</v>
      </c>
      <c r="B72" s="41"/>
      <c r="C72" s="41"/>
      <c r="D72" s="42"/>
      <c r="E72" s="37">
        <f>SUM(E71:F71)</f>
        <v>282258</v>
      </c>
      <c r="F72" s="38"/>
    </row>
    <row r="73" spans="1:6" ht="18" customHeight="1" x14ac:dyDescent="0.3">
      <c r="B73" s="39"/>
      <c r="C73" s="39"/>
      <c r="D73" s="39"/>
      <c r="E73" s="6"/>
      <c r="F73" s="12"/>
    </row>
    <row r="74" spans="1:6" ht="18" customHeight="1" x14ac:dyDescent="0.3">
      <c r="B74" s="39"/>
      <c r="C74" s="39"/>
      <c r="D74" s="39"/>
      <c r="E74" s="6"/>
      <c r="F74" s="12"/>
    </row>
    <row r="75" spans="1:6" ht="18" customHeight="1" x14ac:dyDescent="0.3">
      <c r="B75" s="39"/>
      <c r="C75" s="39"/>
      <c r="D75" s="39"/>
      <c r="E75" s="4"/>
      <c r="F75" s="12"/>
    </row>
    <row r="76" spans="1:6" ht="18" customHeight="1" x14ac:dyDescent="0.3">
      <c r="B76" s="39"/>
      <c r="C76" s="39"/>
      <c r="D76" s="39"/>
      <c r="E76" s="6"/>
      <c r="F76" s="12"/>
    </row>
    <row r="77" spans="1:6" ht="18" customHeight="1" x14ac:dyDescent="0.3">
      <c r="B77" s="39"/>
      <c r="C77" s="39"/>
      <c r="D77" s="39"/>
      <c r="E77" s="4"/>
      <c r="F77" s="12"/>
    </row>
    <row r="78" spans="1:6" ht="18" customHeight="1" x14ac:dyDescent="0.3">
      <c r="A78" s="14"/>
      <c r="B78" s="46"/>
      <c r="C78" s="47"/>
      <c r="D78" s="47"/>
      <c r="E78" s="48"/>
      <c r="F78" s="8"/>
    </row>
    <row r="79" spans="1:6" ht="18" customHeight="1" x14ac:dyDescent="0.3">
      <c r="B79" s="39"/>
      <c r="C79" s="39"/>
      <c r="D79" s="39"/>
      <c r="E79" s="6"/>
      <c r="F79" s="12"/>
    </row>
    <row r="80" spans="1:6" ht="18" customHeight="1" x14ac:dyDescent="0.3">
      <c r="B80" s="39"/>
      <c r="C80" s="39"/>
      <c r="D80" s="39"/>
      <c r="E80" s="4"/>
      <c r="F80" s="12"/>
    </row>
    <row r="81" spans="1:6" ht="18" customHeight="1" x14ac:dyDescent="0.3">
      <c r="B81" s="39"/>
      <c r="C81" s="39"/>
      <c r="D81" s="39"/>
      <c r="E81" s="6"/>
      <c r="F81" s="12"/>
    </row>
    <row r="82" spans="1:6" ht="18" customHeight="1" x14ac:dyDescent="0.3">
      <c r="B82" s="39"/>
      <c r="C82" s="39"/>
      <c r="D82" s="39"/>
      <c r="E82" s="6"/>
      <c r="F82" s="12"/>
    </row>
    <row r="83" spans="1:6" ht="18" customHeight="1" x14ac:dyDescent="0.3">
      <c r="B83" s="43"/>
      <c r="C83" s="44"/>
      <c r="D83" s="45"/>
      <c r="E83" s="6"/>
      <c r="F83" s="12"/>
    </row>
    <row r="84" spans="1:6" ht="18" customHeight="1" x14ac:dyDescent="0.3">
      <c r="B84" s="54"/>
      <c r="C84" s="55"/>
      <c r="D84" s="56"/>
      <c r="E84" s="7"/>
      <c r="F84" s="12"/>
    </row>
    <row r="85" spans="1:6" ht="18" customHeight="1" x14ac:dyDescent="0.3">
      <c r="B85" s="53"/>
      <c r="C85" s="53"/>
      <c r="D85" s="53"/>
      <c r="E85" s="7"/>
    </row>
    <row r="86" spans="1:6" ht="34.5" customHeight="1" x14ac:dyDescent="0.3">
      <c r="A86" s="49"/>
      <c r="B86" s="50"/>
      <c r="C86" s="50"/>
      <c r="D86" s="51"/>
      <c r="E86" s="15"/>
      <c r="F86" s="16"/>
    </row>
    <row r="87" spans="1:6" ht="33.75" customHeight="1" x14ac:dyDescent="0.3">
      <c r="A87" s="49"/>
      <c r="B87" s="50"/>
      <c r="C87" s="50"/>
      <c r="D87" s="51"/>
      <c r="E87" s="60"/>
      <c r="F87" s="60"/>
    </row>
  </sheetData>
  <mergeCells count="90">
    <mergeCell ref="A87:D87"/>
    <mergeCell ref="B78:E78"/>
    <mergeCell ref="B39:D39"/>
    <mergeCell ref="A86:D86"/>
    <mergeCell ref="F2:F3"/>
    <mergeCell ref="B28:D28"/>
    <mergeCell ref="E87:F87"/>
    <mergeCell ref="B9:D9"/>
    <mergeCell ref="B22:D22"/>
    <mergeCell ref="B23:D23"/>
    <mergeCell ref="B24:D24"/>
    <mergeCell ref="B25:D25"/>
    <mergeCell ref="B26:D26"/>
    <mergeCell ref="B27:D27"/>
    <mergeCell ref="B16:D16"/>
    <mergeCell ref="B17:D17"/>
    <mergeCell ref="A1:F1"/>
    <mergeCell ref="B2:E3"/>
    <mergeCell ref="A2:A3"/>
    <mergeCell ref="B84:D84"/>
    <mergeCell ref="B85:D85"/>
    <mergeCell ref="B10:D10"/>
    <mergeCell ref="B11:D11"/>
    <mergeCell ref="B12:D12"/>
    <mergeCell ref="B13:D13"/>
    <mergeCell ref="B14:D14"/>
    <mergeCell ref="B15:D15"/>
    <mergeCell ref="B4:D4"/>
    <mergeCell ref="B5:D5"/>
    <mergeCell ref="B6:D6"/>
    <mergeCell ref="B7:D7"/>
    <mergeCell ref="B8:D8"/>
    <mergeCell ref="B18:D18"/>
    <mergeCell ref="B19:D19"/>
    <mergeCell ref="B20:D20"/>
    <mergeCell ref="B21:D21"/>
    <mergeCell ref="B34:D34"/>
    <mergeCell ref="B29:D29"/>
    <mergeCell ref="B30:D30"/>
    <mergeCell ref="B31:D31"/>
    <mergeCell ref="B32:D32"/>
    <mergeCell ref="B33:D33"/>
    <mergeCell ref="B35:D35"/>
    <mergeCell ref="B36:D36"/>
    <mergeCell ref="B37:D37"/>
    <mergeCell ref="B40:D40"/>
    <mergeCell ref="B41:D41"/>
    <mergeCell ref="B38:D38"/>
    <mergeCell ref="B51:D51"/>
    <mergeCell ref="B52:D52"/>
    <mergeCell ref="B53:D53"/>
    <mergeCell ref="B42:D42"/>
    <mergeCell ref="B43:D43"/>
    <mergeCell ref="B44:D44"/>
    <mergeCell ref="B45:D45"/>
    <mergeCell ref="B46:D46"/>
    <mergeCell ref="B47:D47"/>
    <mergeCell ref="B48:D48"/>
    <mergeCell ref="B49:D49"/>
    <mergeCell ref="B50:D50"/>
    <mergeCell ref="B66:D66"/>
    <mergeCell ref="B67:D67"/>
    <mergeCell ref="B68:D68"/>
    <mergeCell ref="B69:D69"/>
    <mergeCell ref="B70:D70"/>
    <mergeCell ref="B65:D65"/>
    <mergeCell ref="B54:D54"/>
    <mergeCell ref="B55:D55"/>
    <mergeCell ref="B56:D56"/>
    <mergeCell ref="B57:D57"/>
    <mergeCell ref="B58:D58"/>
    <mergeCell ref="B59:D59"/>
    <mergeCell ref="B60:D60"/>
    <mergeCell ref="B61:D61"/>
    <mergeCell ref="B62:D62"/>
    <mergeCell ref="B63:D63"/>
    <mergeCell ref="B64:D64"/>
    <mergeCell ref="B83:D83"/>
    <mergeCell ref="B74:D74"/>
    <mergeCell ref="B75:D75"/>
    <mergeCell ref="B76:D76"/>
    <mergeCell ref="B77:D77"/>
    <mergeCell ref="B79:D79"/>
    <mergeCell ref="B80:D80"/>
    <mergeCell ref="E72:F72"/>
    <mergeCell ref="B73:D73"/>
    <mergeCell ref="B81:D81"/>
    <mergeCell ref="B82:D82"/>
    <mergeCell ref="A71:D71"/>
    <mergeCell ref="A72:D72"/>
  </mergeCells>
  <pageMargins left="0.70866141732283472" right="0.70866141732283472" top="0.74803149606299213" bottom="0.74803149606299213" header="0.31496062992125984" footer="0.31496062992125984"/>
  <pageSetup orientation="portrait" horizontalDpi="4294967294" verticalDpi="20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opLeftCell="A32" workbookViewId="0">
      <selection activeCell="E37" sqref="E37"/>
    </sheetView>
  </sheetViews>
  <sheetFormatPr defaultRowHeight="27.75" customHeight="1" x14ac:dyDescent="0.3"/>
  <cols>
    <col min="1" max="1" width="9.140625" style="5"/>
    <col min="2" max="2" width="9.140625" style="1"/>
    <col min="3" max="3" width="12" style="1" customWidth="1"/>
    <col min="4" max="4" width="22.5703125" style="1" customWidth="1"/>
    <col min="5" max="5" width="21.42578125" style="1" customWidth="1"/>
    <col min="6" max="16384" width="9.140625" style="1"/>
  </cols>
  <sheetData>
    <row r="1" spans="1:5" ht="27.75" customHeight="1" x14ac:dyDescent="0.3">
      <c r="A1" s="49" t="s">
        <v>20</v>
      </c>
      <c r="B1" s="61"/>
      <c r="C1" s="61"/>
      <c r="D1" s="61"/>
      <c r="E1" s="62"/>
    </row>
    <row r="2" spans="1:5" ht="21" customHeight="1" x14ac:dyDescent="0.3">
      <c r="A2" s="14" t="s">
        <v>17</v>
      </c>
      <c r="B2" s="59" t="s">
        <v>13</v>
      </c>
      <c r="C2" s="59"/>
      <c r="D2" s="2" t="s">
        <v>14</v>
      </c>
      <c r="E2" s="23" t="s">
        <v>15</v>
      </c>
    </row>
    <row r="3" spans="1:5" ht="18.75" x14ac:dyDescent="0.3">
      <c r="A3" s="5">
        <v>1</v>
      </c>
      <c r="B3" s="63">
        <v>3790</v>
      </c>
      <c r="C3" s="66"/>
      <c r="D3" s="6">
        <f>E3-B3</f>
        <v>3162</v>
      </c>
      <c r="E3" s="31">
        <v>6952</v>
      </c>
    </row>
    <row r="4" spans="1:5" ht="18.75" x14ac:dyDescent="0.3">
      <c r="A4" s="5">
        <v>2</v>
      </c>
      <c r="B4" s="63">
        <v>3660</v>
      </c>
      <c r="C4" s="63"/>
      <c r="D4" s="6">
        <f t="shared" ref="D4:D33" si="0">E4-B4</f>
        <v>5161</v>
      </c>
      <c r="E4" s="31">
        <v>8821</v>
      </c>
    </row>
    <row r="5" spans="1:5" ht="18.75" x14ac:dyDescent="0.3">
      <c r="A5" s="5">
        <v>3</v>
      </c>
      <c r="B5" s="63">
        <v>2160</v>
      </c>
      <c r="C5" s="63"/>
      <c r="D5" s="6">
        <f t="shared" si="0"/>
        <v>2904</v>
      </c>
      <c r="E5" s="31">
        <v>5064</v>
      </c>
    </row>
    <row r="6" spans="1:5" ht="18.75" x14ac:dyDescent="0.3">
      <c r="A6" s="5">
        <v>4</v>
      </c>
      <c r="B6" s="63">
        <v>3020</v>
      </c>
      <c r="C6" s="63"/>
      <c r="D6" s="6">
        <f t="shared" si="0"/>
        <v>2955</v>
      </c>
      <c r="E6" s="31">
        <v>5975</v>
      </c>
    </row>
    <row r="7" spans="1:5" ht="18.75" x14ac:dyDescent="0.3">
      <c r="A7" s="5">
        <v>5</v>
      </c>
      <c r="B7" s="63">
        <v>6067</v>
      </c>
      <c r="C7" s="63"/>
      <c r="D7" s="6">
        <f t="shared" si="0"/>
        <v>4347</v>
      </c>
      <c r="E7" s="31">
        <v>10414</v>
      </c>
    </row>
    <row r="8" spans="1:5" ht="18.75" x14ac:dyDescent="0.3">
      <c r="A8" s="5">
        <v>6</v>
      </c>
      <c r="B8" s="63">
        <v>4790</v>
      </c>
      <c r="C8" s="63"/>
      <c r="D8" s="6">
        <f t="shared" si="0"/>
        <v>3248</v>
      </c>
      <c r="E8" s="31">
        <v>8038</v>
      </c>
    </row>
    <row r="9" spans="1:5" ht="18.75" x14ac:dyDescent="0.3">
      <c r="A9" s="5">
        <v>7</v>
      </c>
      <c r="B9" s="63">
        <v>4400</v>
      </c>
      <c r="C9" s="63"/>
      <c r="D9" s="6">
        <f t="shared" si="0"/>
        <v>4626</v>
      </c>
      <c r="E9" s="31">
        <v>9026</v>
      </c>
    </row>
    <row r="10" spans="1:5" ht="18.75" x14ac:dyDescent="0.3">
      <c r="A10" s="5">
        <v>8</v>
      </c>
      <c r="B10" s="63">
        <v>5000</v>
      </c>
      <c r="C10" s="63"/>
      <c r="D10" s="6">
        <f t="shared" si="0"/>
        <v>4344</v>
      </c>
      <c r="E10" s="31">
        <v>9344</v>
      </c>
    </row>
    <row r="11" spans="1:5" ht="18.75" x14ac:dyDescent="0.3">
      <c r="A11" s="5">
        <v>9</v>
      </c>
      <c r="B11" s="63">
        <v>4860</v>
      </c>
      <c r="C11" s="63"/>
      <c r="D11" s="6">
        <f t="shared" si="0"/>
        <v>7341</v>
      </c>
      <c r="E11" s="31">
        <v>12201</v>
      </c>
    </row>
    <row r="12" spans="1:5" ht="18.75" x14ac:dyDescent="0.3">
      <c r="A12" s="5">
        <v>10</v>
      </c>
      <c r="B12" s="63">
        <v>4700</v>
      </c>
      <c r="C12" s="63"/>
      <c r="D12" s="6">
        <f t="shared" si="0"/>
        <v>4368</v>
      </c>
      <c r="E12" s="31">
        <v>9068</v>
      </c>
    </row>
    <row r="13" spans="1:5" ht="18.75" x14ac:dyDescent="0.3">
      <c r="A13" s="5">
        <v>11</v>
      </c>
      <c r="B13" s="63">
        <v>3400</v>
      </c>
      <c r="C13" s="63"/>
      <c r="D13" s="6">
        <f t="shared" si="0"/>
        <v>2777</v>
      </c>
      <c r="E13" s="31">
        <v>6177</v>
      </c>
    </row>
    <row r="14" spans="1:5" ht="18.75" x14ac:dyDescent="0.3">
      <c r="A14" s="5">
        <v>12</v>
      </c>
      <c r="B14" s="63">
        <v>5300</v>
      </c>
      <c r="C14" s="63"/>
      <c r="D14" s="6">
        <f t="shared" si="0"/>
        <v>4018</v>
      </c>
      <c r="E14" s="31">
        <v>9318</v>
      </c>
    </row>
    <row r="15" spans="1:5" ht="18.75" x14ac:dyDescent="0.3">
      <c r="A15" s="5">
        <v>13</v>
      </c>
      <c r="B15" s="63">
        <v>6500</v>
      </c>
      <c r="C15" s="63"/>
      <c r="D15" s="6">
        <f t="shared" si="0"/>
        <v>6218</v>
      </c>
      <c r="E15" s="31">
        <v>12718</v>
      </c>
    </row>
    <row r="16" spans="1:5" ht="18.75" x14ac:dyDescent="0.3">
      <c r="A16" s="5">
        <v>14</v>
      </c>
      <c r="B16" s="63">
        <v>5900</v>
      </c>
      <c r="C16" s="63"/>
      <c r="D16" s="6">
        <f t="shared" si="0"/>
        <v>5142</v>
      </c>
      <c r="E16" s="31">
        <v>11042</v>
      </c>
    </row>
    <row r="17" spans="1:5" ht="18.75" x14ac:dyDescent="0.3">
      <c r="A17" s="5">
        <v>15</v>
      </c>
      <c r="B17" s="63">
        <v>4800</v>
      </c>
      <c r="C17" s="63"/>
      <c r="D17" s="6">
        <f t="shared" si="0"/>
        <v>4610</v>
      </c>
      <c r="E17" s="31">
        <v>9410</v>
      </c>
    </row>
    <row r="18" spans="1:5" ht="18.75" x14ac:dyDescent="0.3">
      <c r="A18" s="5">
        <v>16</v>
      </c>
      <c r="B18" s="63">
        <v>5916</v>
      </c>
      <c r="C18" s="63"/>
      <c r="D18" s="6">
        <f t="shared" si="0"/>
        <v>5746</v>
      </c>
      <c r="E18" s="31">
        <v>11662</v>
      </c>
    </row>
    <row r="19" spans="1:5" ht="18.75" x14ac:dyDescent="0.3">
      <c r="A19" s="5">
        <v>17</v>
      </c>
      <c r="B19" s="63">
        <v>3920</v>
      </c>
      <c r="C19" s="63"/>
      <c r="D19" s="6">
        <f t="shared" si="0"/>
        <v>5714</v>
      </c>
      <c r="E19" s="31">
        <v>9634</v>
      </c>
    </row>
    <row r="20" spans="1:5" ht="18.75" x14ac:dyDescent="0.3">
      <c r="A20" s="5">
        <v>18</v>
      </c>
      <c r="B20" s="63">
        <v>2500</v>
      </c>
      <c r="C20" s="63"/>
      <c r="D20" s="6">
        <f t="shared" si="0"/>
        <v>4161</v>
      </c>
      <c r="E20" s="31">
        <v>6661</v>
      </c>
    </row>
    <row r="21" spans="1:5" ht="18.75" x14ac:dyDescent="0.3">
      <c r="A21" s="5">
        <v>19</v>
      </c>
      <c r="B21" s="63">
        <v>7250</v>
      </c>
      <c r="C21" s="63"/>
      <c r="D21" s="6">
        <f t="shared" si="0"/>
        <v>7300</v>
      </c>
      <c r="E21" s="31">
        <v>14550</v>
      </c>
    </row>
    <row r="22" spans="1:5" ht="18.75" x14ac:dyDescent="0.3">
      <c r="A22" s="5">
        <v>20</v>
      </c>
      <c r="B22" s="63">
        <v>4920</v>
      </c>
      <c r="C22" s="63"/>
      <c r="D22" s="6">
        <f t="shared" si="0"/>
        <v>6063</v>
      </c>
      <c r="E22" s="31">
        <v>10983</v>
      </c>
    </row>
    <row r="23" spans="1:5" ht="18.75" x14ac:dyDescent="0.3">
      <c r="A23" s="5">
        <v>21</v>
      </c>
      <c r="B23" s="63">
        <v>6086</v>
      </c>
      <c r="C23" s="63"/>
      <c r="D23" s="6">
        <f t="shared" si="0"/>
        <v>6908</v>
      </c>
      <c r="E23" s="31">
        <v>12994</v>
      </c>
    </row>
    <row r="24" spans="1:5" ht="18.75" x14ac:dyDescent="0.3">
      <c r="A24" s="5">
        <v>22</v>
      </c>
      <c r="B24" s="63">
        <v>3580</v>
      </c>
      <c r="C24" s="63"/>
      <c r="D24" s="6">
        <f t="shared" si="0"/>
        <v>4121</v>
      </c>
      <c r="E24" s="31">
        <v>7701</v>
      </c>
    </row>
    <row r="25" spans="1:5" ht="18.75" x14ac:dyDescent="0.3">
      <c r="A25" s="5">
        <v>23</v>
      </c>
      <c r="B25" s="63">
        <v>4730</v>
      </c>
      <c r="C25" s="63"/>
      <c r="D25" s="6">
        <f t="shared" si="0"/>
        <v>5261</v>
      </c>
      <c r="E25" s="31">
        <v>9991</v>
      </c>
    </row>
    <row r="26" spans="1:5" ht="18.75" x14ac:dyDescent="0.3">
      <c r="A26" s="5">
        <v>24</v>
      </c>
      <c r="B26" s="63">
        <v>3660</v>
      </c>
      <c r="C26" s="63"/>
      <c r="D26" s="6">
        <f t="shared" si="0"/>
        <v>4018</v>
      </c>
      <c r="E26" s="31">
        <v>7678</v>
      </c>
    </row>
    <row r="27" spans="1:5" ht="18.75" x14ac:dyDescent="0.3">
      <c r="A27" s="5">
        <v>25</v>
      </c>
      <c r="B27" s="63">
        <v>2808</v>
      </c>
      <c r="C27" s="63"/>
      <c r="D27" s="6">
        <f t="shared" si="0"/>
        <v>4168</v>
      </c>
      <c r="E27" s="31">
        <v>6976</v>
      </c>
    </row>
    <row r="28" spans="1:5" ht="18.75" x14ac:dyDescent="0.3">
      <c r="A28" s="5">
        <v>26</v>
      </c>
      <c r="B28" s="63">
        <v>6235</v>
      </c>
      <c r="C28" s="63"/>
      <c r="D28" s="6">
        <f t="shared" si="0"/>
        <v>7334</v>
      </c>
      <c r="E28" s="31">
        <v>13569</v>
      </c>
    </row>
    <row r="29" spans="1:5" ht="18.75" x14ac:dyDescent="0.3">
      <c r="A29" s="5">
        <v>27</v>
      </c>
      <c r="B29" s="63">
        <v>4287</v>
      </c>
      <c r="C29" s="63"/>
      <c r="D29" s="6">
        <f t="shared" si="0"/>
        <v>4601</v>
      </c>
      <c r="E29" s="31">
        <v>8888</v>
      </c>
    </row>
    <row r="30" spans="1:5" ht="18.75" x14ac:dyDescent="0.3">
      <c r="A30" s="5">
        <v>28</v>
      </c>
      <c r="B30" s="63">
        <v>5405</v>
      </c>
      <c r="C30" s="63"/>
      <c r="D30" s="6">
        <f t="shared" si="0"/>
        <v>1889</v>
      </c>
      <c r="E30" s="31">
        <v>7294</v>
      </c>
    </row>
    <row r="31" spans="1:5" ht="18.75" x14ac:dyDescent="0.3">
      <c r="A31" s="5">
        <v>29</v>
      </c>
      <c r="B31" s="63">
        <v>4410</v>
      </c>
      <c r="C31" s="63"/>
      <c r="D31" s="6">
        <f t="shared" si="0"/>
        <v>5389</v>
      </c>
      <c r="E31" s="31">
        <v>9799</v>
      </c>
    </row>
    <row r="32" spans="1:5" ht="18.75" x14ac:dyDescent="0.3">
      <c r="A32" s="5">
        <v>30</v>
      </c>
      <c r="B32" s="63">
        <v>4610</v>
      </c>
      <c r="C32" s="63"/>
      <c r="D32" s="6">
        <f t="shared" si="0"/>
        <v>2802</v>
      </c>
      <c r="E32" s="31">
        <v>7412</v>
      </c>
    </row>
    <row r="33" spans="1:6" ht="18.75" x14ac:dyDescent="0.3">
      <c r="A33" s="5">
        <v>31</v>
      </c>
      <c r="B33" s="63">
        <v>4380</v>
      </c>
      <c r="C33" s="63"/>
      <c r="D33" s="6">
        <f t="shared" si="0"/>
        <v>6024</v>
      </c>
      <c r="E33" s="31">
        <v>10404</v>
      </c>
    </row>
    <row r="34" spans="1:6" ht="18.75" x14ac:dyDescent="0.3">
      <c r="A34" s="14" t="s">
        <v>16</v>
      </c>
      <c r="B34" s="64">
        <f>SUM(B3:C33)</f>
        <v>143044</v>
      </c>
      <c r="C34" s="65"/>
      <c r="D34" s="27">
        <f>SUM(D3:D33)</f>
        <v>146720</v>
      </c>
      <c r="E34" s="27">
        <f>SUM(E3:E33)</f>
        <v>289764</v>
      </c>
    </row>
    <row r="35" spans="1:6" ht="18.75" x14ac:dyDescent="0.3">
      <c r="A35" s="49" t="s">
        <v>66</v>
      </c>
      <c r="B35" s="50"/>
      <c r="C35" s="50"/>
      <c r="D35" s="51"/>
      <c r="E35" s="27">
        <v>20000</v>
      </c>
    </row>
    <row r="36" spans="1:6" ht="27.75" customHeight="1" x14ac:dyDescent="0.3">
      <c r="A36" s="52" t="s">
        <v>65</v>
      </c>
      <c r="B36" s="52"/>
      <c r="C36" s="52"/>
      <c r="D36" s="52"/>
      <c r="E36" s="25">
        <v>8000</v>
      </c>
    </row>
    <row r="37" spans="1:6" ht="27.75" customHeight="1" x14ac:dyDescent="0.3">
      <c r="A37" s="52" t="s">
        <v>18</v>
      </c>
      <c r="B37" s="52"/>
      <c r="C37" s="52"/>
      <c r="D37" s="52"/>
      <c r="E37" s="24">
        <f>SUM(E34:E36)</f>
        <v>317764</v>
      </c>
      <c r="F37" s="17"/>
    </row>
  </sheetData>
  <mergeCells count="37">
    <mergeCell ref="B2:C2"/>
    <mergeCell ref="B3:C3"/>
    <mergeCell ref="B4:C4"/>
    <mergeCell ref="B8:C8"/>
    <mergeCell ref="B9:C9"/>
    <mergeCell ref="B10:C10"/>
    <mergeCell ref="B5:C5"/>
    <mergeCell ref="B6:C6"/>
    <mergeCell ref="B7:C7"/>
    <mergeCell ref="B14:C14"/>
    <mergeCell ref="B15:C15"/>
    <mergeCell ref="B16:C16"/>
    <mergeCell ref="B11:C11"/>
    <mergeCell ref="B12:C12"/>
    <mergeCell ref="B13:C13"/>
    <mergeCell ref="B20:C20"/>
    <mergeCell ref="B21:C21"/>
    <mergeCell ref="B22:C22"/>
    <mergeCell ref="B17:C17"/>
    <mergeCell ref="B18:C18"/>
    <mergeCell ref="B19:C19"/>
    <mergeCell ref="A35:D35"/>
    <mergeCell ref="A37:D37"/>
    <mergeCell ref="A1:E1"/>
    <mergeCell ref="A36:D36"/>
    <mergeCell ref="B32:C32"/>
    <mergeCell ref="B33:C33"/>
    <mergeCell ref="B34:C34"/>
    <mergeCell ref="B29:C29"/>
    <mergeCell ref="B30:C30"/>
    <mergeCell ref="B31:C31"/>
    <mergeCell ref="B26:C26"/>
    <mergeCell ref="B27:C27"/>
    <mergeCell ref="B28:C28"/>
    <mergeCell ref="B23:C23"/>
    <mergeCell ref="B24:C24"/>
    <mergeCell ref="B25:C25"/>
  </mergeCells>
  <pageMargins left="0.7" right="0.7" top="0.75" bottom="0.75" header="0.3" footer="0.3"/>
  <pageSetup orientation="portrait" horizontalDpi="203" verticalDpi="20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4" sqref="G4:G6"/>
    </sheetView>
  </sheetViews>
  <sheetFormatPr defaultRowHeight="45.75" customHeight="1" x14ac:dyDescent="0.25"/>
  <cols>
    <col min="1" max="1" width="9.140625" style="18"/>
    <col min="2" max="2" width="27.42578125" style="18" customWidth="1"/>
    <col min="3" max="5" width="9.140625" style="18"/>
    <col min="6" max="6" width="24.7109375" style="18" customWidth="1"/>
    <col min="7" max="16384" width="9.140625" style="18"/>
  </cols>
  <sheetData>
    <row r="1" spans="1:8" ht="45.75" customHeight="1" x14ac:dyDescent="0.3">
      <c r="A1" s="70" t="s">
        <v>67</v>
      </c>
      <c r="B1" s="70"/>
      <c r="C1" s="70"/>
      <c r="D1" s="70"/>
      <c r="E1" s="70"/>
      <c r="F1" s="70"/>
      <c r="G1" s="19"/>
      <c r="H1" s="20"/>
    </row>
    <row r="2" spans="1:8" ht="45.75" customHeight="1" x14ac:dyDescent="0.3">
      <c r="A2" s="74" t="s">
        <v>18</v>
      </c>
      <c r="B2" s="74"/>
      <c r="C2" s="75">
        <v>317764</v>
      </c>
      <c r="D2" s="70"/>
      <c r="E2" s="70"/>
      <c r="F2" s="70"/>
    </row>
    <row r="3" spans="1:8" ht="45.75" customHeight="1" x14ac:dyDescent="0.3">
      <c r="A3" s="74" t="s">
        <v>19</v>
      </c>
      <c r="B3" s="74"/>
      <c r="C3" s="75">
        <v>282258</v>
      </c>
      <c r="D3" s="70"/>
      <c r="E3" s="70"/>
      <c r="F3" s="70"/>
    </row>
    <row r="4" spans="1:8" ht="45.75" customHeight="1" x14ac:dyDescent="0.3">
      <c r="A4" s="74" t="s">
        <v>68</v>
      </c>
      <c r="B4" s="74"/>
      <c r="C4" s="75">
        <f>C2-C3</f>
        <v>35506</v>
      </c>
      <c r="D4" s="70"/>
      <c r="E4" s="70"/>
      <c r="F4" s="70"/>
    </row>
    <row r="5" spans="1:8" ht="45.75" hidden="1" customHeight="1" x14ac:dyDescent="0.25">
      <c r="A5" s="71"/>
      <c r="B5" s="73"/>
      <c r="C5" s="71"/>
      <c r="D5" s="72"/>
      <c r="E5" s="72"/>
      <c r="F5" s="73"/>
    </row>
    <row r="6" spans="1:8" s="28" customFormat="1" ht="47.25" customHeight="1" x14ac:dyDescent="0.3">
      <c r="A6" s="32" t="s">
        <v>69</v>
      </c>
      <c r="B6" s="33"/>
      <c r="C6" s="67" t="s">
        <v>70</v>
      </c>
      <c r="D6" s="68"/>
      <c r="E6" s="69"/>
      <c r="F6" s="36" t="s">
        <v>71</v>
      </c>
    </row>
    <row r="7" spans="1:8" ht="45.75" customHeight="1" x14ac:dyDescent="0.3">
      <c r="A7" s="32"/>
      <c r="B7" s="33"/>
    </row>
    <row r="8" spans="1:8" ht="45.75" customHeight="1" x14ac:dyDescent="0.25">
      <c r="A8" s="34"/>
      <c r="B8" s="35"/>
    </row>
  </sheetData>
  <mergeCells count="10">
    <mergeCell ref="C6:E6"/>
    <mergeCell ref="A1:F1"/>
    <mergeCell ref="C5:F5"/>
    <mergeCell ref="A5:B5"/>
    <mergeCell ref="A2:B2"/>
    <mergeCell ref="A3:B3"/>
    <mergeCell ref="A4:B4"/>
    <mergeCell ref="C2:F2"/>
    <mergeCell ref="C3:F3"/>
    <mergeCell ref="C4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CHI</vt:lpstr>
      <vt:lpstr>THU</vt:lpstr>
      <vt:lpstr>TỔNG KẾT</vt:lpstr>
    </vt:vector>
  </TitlesOfParts>
  <Company>Truong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</dc:creator>
  <cp:lastModifiedBy>Nguyen </cp:lastModifiedBy>
  <cp:lastPrinted>2018-06-03T07:11:25Z</cp:lastPrinted>
  <dcterms:created xsi:type="dcterms:W3CDTF">2018-06-02T03:59:25Z</dcterms:created>
  <dcterms:modified xsi:type="dcterms:W3CDTF">2018-06-06T15:16:19Z</dcterms:modified>
</cp:coreProperties>
</file>